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0EA3DD18-BB4B-4CFB-8D77-DE5EC5ECD0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PS 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3" l="1"/>
  <c r="E31" i="3"/>
  <c r="F31" i="3"/>
  <c r="G31" i="3"/>
  <c r="H31" i="3"/>
  <c r="I31" i="3"/>
  <c r="J31" i="3"/>
  <c r="K31" i="3"/>
  <c r="L31" i="3"/>
  <c r="M31" i="3"/>
  <c r="N31" i="3"/>
  <c r="O31" i="3"/>
  <c r="P31" i="3"/>
  <c r="C31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C18" i="3"/>
</calcChain>
</file>

<file path=xl/sharedStrings.xml><?xml version="1.0" encoding="utf-8"?>
<sst xmlns="http://schemas.openxmlformats.org/spreadsheetml/2006/main" count="56" uniqueCount="41">
  <si>
    <t>Sl No.</t>
  </si>
  <si>
    <t>Bank Name</t>
  </si>
  <si>
    <t>(Amount in Rs. Lakhs)</t>
  </si>
  <si>
    <t>Agriculture NPS</t>
  </si>
  <si>
    <t xml:space="preserve">Education NPS </t>
  </si>
  <si>
    <t>Housing NPS</t>
  </si>
  <si>
    <t xml:space="preserve">Personal Loan </t>
  </si>
  <si>
    <t xml:space="preserve">Other NPS </t>
  </si>
  <si>
    <t xml:space="preserve">Total NPS O/S </t>
  </si>
  <si>
    <t>Total NPS NPA</t>
  </si>
  <si>
    <t>No.</t>
  </si>
  <si>
    <t xml:space="preserve"> Amt.</t>
  </si>
  <si>
    <t xml:space="preserve"> Amt.%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</si>
  <si>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</si>
  <si>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</si>
  <si>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</si>
  <si>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</si>
  <si>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</si>
  <si>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</si>
  <si>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</si>
  <si>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</si>
  <si>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</si>
  <si>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</si>
  <si>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</si>
  <si>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</si>
  <si>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</si>
  <si>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</si>
  <si>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</si>
  <si>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HDFC</t>
  </si>
  <si>
    <t>IDBI</t>
  </si>
  <si>
    <t>INDUS</t>
  </si>
  <si>
    <t>NESFB</t>
  </si>
  <si>
    <t>YES</t>
  </si>
  <si>
    <t>Priv</t>
  </si>
  <si>
    <t>APRB</t>
  </si>
  <si>
    <t>RRB</t>
  </si>
  <si>
    <t>APSCB</t>
  </si>
  <si>
    <t>Grand</t>
  </si>
  <si>
    <t>BAND</t>
  </si>
  <si>
    <t>ICICI</t>
  </si>
  <si>
    <t>Bankwise Progress under Non Priority Sector (NPS) OUTSTANDING &amp; NPA Report of Arunachal Pradesh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</si>
</sst>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.5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0" applyNumberFormat="0" applyAlignment="0" applyProtection="0"/>
    <xf numFmtId="0" fontId="12" fillId="7" borderId="11" applyNumberFormat="0" applyAlignment="0" applyProtection="0"/>
    <xf numFmtId="0" fontId="13" fillId="7" borderId="10" applyNumberFormat="0" applyAlignment="0" applyProtection="0"/>
    <xf numFmtId="0" fontId="14" fillId="0" borderId="12" applyNumberFormat="0" applyFill="0" applyAlignment="0" applyProtection="0"/>
    <xf numFmtId="0" fontId="15" fillId="8" borderId="13" applyNumberFormat="0" applyAlignment="0" applyProtection="0"/>
    <xf numFmtId="0" fontId="16" fillId="0" borderId="0" applyNumberFormat="0" applyFill="0" applyBorder="0" applyAlignment="0" applyProtection="0"/>
    <xf numFmtId="0" fontId="3" fillId="9" borderId="14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15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2" fillId="0" borderId="6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0" fontId="0" fillId="0" borderId="1" xfId="0" applyFont="1" applyBorder="1"/>
    <xf numFmtId="0" fontId="0" fillId="0" borderId="0" xfId="0" applyFont="1"/>
    <xf numFmtId="2" fontId="0" fillId="0" borderId="0" xfId="0" applyNumberFormat="1"/>
    <xf numFmtId="2" fontId="0" fillId="0" borderId="1" xfId="0" applyNumberFormat="1" applyBorder="1"/>
    <xf numFmtId="2" fontId="2" fillId="0" borderId="1" xfId="0" applyNumberFormat="1" applyFont="1" applyBorder="1"/>
    <xf numFmtId="2" fontId="0" fillId="0" borderId="1" xfId="0" applyNumberFormat="1" applyFont="1" applyBorder="1"/>
    <xf numFmtId="2" fontId="0" fillId="2" borderId="1" xfId="0" applyNumberFormat="1" applyFill="1" applyBorder="1"/>
    <xf numFmtId="0" fontId="0" fillId="2" borderId="1" xfId="0" applyFill="1" applyBorder="1"/>
    <xf numFmtId="0" fontId="19" fillId="0" borderId="16" xfId="0" applyFont="1" applyBorder="1" applyAlignment="1">
      <alignment horizontal="center" vertical="center"/>
    </xf>
    <xf numFmtId="2" fontId="19" fillId="0" borderId="1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F8FD0-7219-447B-B1A2-E3175D5AA23E}">
  <dimension ref="A1:X31"/>
  <sheetViews>
    <sheetView showGridLines="0" tabSelected="1" topLeftCell="A10" workbookViewId="0">
      <selection sqref="A1:Q31"/>
    </sheetView>
  </sheetViews>
  <sheetFormatPr defaultRowHeight="14.4" x14ac:dyDescent="0.3"/>
  <cols>
    <col min="1" max="1" width="6.5546875" customWidth="1"/>
    <col min="2" max="2" width="8.77734375" customWidth="1"/>
    <col min="3" max="3" width="5.77734375" customWidth="1"/>
    <col min="4" max="4" width="8.88671875" style="9" customWidth="1"/>
    <col min="5" max="5" width="5.5546875" customWidth="1"/>
    <col min="6" max="6" width="8.77734375" style="9" customWidth="1"/>
    <col min="7" max="7" width="5" bestFit="1" customWidth="1"/>
    <col min="8" max="8" width="8.88671875" style="9"/>
    <col min="9" max="9" width="6" bestFit="1" customWidth="1"/>
    <col min="10" max="10" width="9.5546875" style="9" bestFit="1" customWidth="1"/>
    <col min="11" max="11" width="6" bestFit="1" customWidth="1"/>
    <col min="12" max="12" width="9.5546875" style="9" bestFit="1" customWidth="1"/>
    <col min="13" max="13" width="6" bestFit="1" customWidth="1"/>
    <col min="14" max="14" width="9.5546875" style="9" bestFit="1" customWidth="1"/>
    <col min="15" max="15" width="5" bestFit="1" customWidth="1"/>
    <col min="16" max="16" width="8.5546875" style="9" bestFit="1" customWidth="1"/>
    <col min="17" max="17" width="7.5546875" style="9" customWidth="1"/>
  </cols>
  <sheetData>
    <row r="1" spans="1:17" ht="24.6" customHeight="1" x14ac:dyDescent="0.3">
      <c r="A1" s="15">
        <v>35</v>
      </c>
      <c r="B1" s="15"/>
      <c r="C1" s="15"/>
      <c r="D1" s="16"/>
      <c r="E1" s="15"/>
      <c r="F1" s="16"/>
      <c r="G1" s="15"/>
      <c r="H1" s="16"/>
      <c r="I1" s="15"/>
      <c r="J1" s="16"/>
      <c r="K1" s="15"/>
      <c r="L1" s="16"/>
      <c r="M1" s="15"/>
      <c r="N1" s="16"/>
      <c r="O1" s="15"/>
      <c r="P1" s="16"/>
      <c r="Q1" s="16"/>
    </row>
    <row r="2" spans="1:17" ht="42" customHeight="1" x14ac:dyDescent="0.3">
      <c r="A2" s="19" t="s">
        <v>40</v>
      </c>
      <c r="B2" s="19"/>
      <c r="C2" s="19"/>
      <c r="D2" s="20"/>
      <c r="E2" s="19"/>
      <c r="F2" s="20"/>
      <c r="G2" s="19"/>
      <c r="H2" s="20"/>
      <c r="I2" s="19"/>
      <c r="J2" s="20"/>
      <c r="K2" s="19"/>
      <c r="L2" s="20"/>
      <c r="M2" s="19"/>
      <c r="N2" s="20"/>
      <c r="O2" s="19"/>
      <c r="P2" s="20"/>
      <c r="Q2" s="20"/>
    </row>
    <row r="3" spans="1:17" ht="15.6" x14ac:dyDescent="0.3">
      <c r="A3" s="21" t="s">
        <v>2</v>
      </c>
      <c r="B3" s="21"/>
      <c r="C3" s="21"/>
      <c r="D3" s="22"/>
      <c r="E3" s="21"/>
      <c r="F3" s="22"/>
      <c r="G3" s="21"/>
      <c r="H3" s="22"/>
      <c r="I3" s="21"/>
      <c r="J3" s="22"/>
      <c r="K3" s="21"/>
      <c r="L3" s="22"/>
      <c r="M3" s="21"/>
      <c r="N3" s="22"/>
      <c r="O3" s="21"/>
      <c r="P3" s="22"/>
      <c r="Q3" s="22"/>
    </row>
    <row r="4" spans="1:17" ht="35.4" customHeight="1" x14ac:dyDescent="0.3">
      <c r="A4" s="23" t="s">
        <v>0</v>
      </c>
      <c r="B4" s="23" t="s">
        <v>1</v>
      </c>
      <c r="C4" s="24" t="s">
        <v>3</v>
      </c>
      <c r="D4" s="25"/>
      <c r="E4" s="24" t="s">
        <v>4</v>
      </c>
      <c r="F4" s="25"/>
      <c r="G4" s="24" t="s">
        <v>5</v>
      </c>
      <c r="H4" s="25"/>
      <c r="I4" s="24" t="s">
        <v>6</v>
      </c>
      <c r="J4" s="25"/>
      <c r="K4" s="24" t="s">
        <v>7</v>
      </c>
      <c r="L4" s="25"/>
      <c r="M4" s="24" t="s">
        <v>8</v>
      </c>
      <c r="N4" s="26"/>
      <c r="O4" s="17" t="s">
        <v>9</v>
      </c>
      <c r="P4" s="18"/>
      <c r="Q4" s="18"/>
    </row>
    <row r="5" spans="1:17" x14ac:dyDescent="0.3">
      <c r="A5" s="23"/>
      <c r="B5" s="23"/>
      <c r="C5" s="2" t="s">
        <v>10</v>
      </c>
      <c r="D5" s="3" t="s">
        <v>11</v>
      </c>
      <c r="E5" s="2" t="s">
        <v>10</v>
      </c>
      <c r="F5" s="3" t="s">
        <v>11</v>
      </c>
      <c r="G5" s="2" t="s">
        <v>10</v>
      </c>
      <c r="H5" s="3" t="s">
        <v>11</v>
      </c>
      <c r="I5" s="2" t="s">
        <v>10</v>
      </c>
      <c r="J5" s="3" t="s">
        <v>11</v>
      </c>
      <c r="K5" s="2" t="s">
        <v>10</v>
      </c>
      <c r="L5" s="3" t="s">
        <v>11</v>
      </c>
      <c r="M5" s="2" t="s">
        <v>10</v>
      </c>
      <c r="N5" s="3" t="s">
        <v>11</v>
      </c>
      <c r="O5" s="4" t="s">
        <v>10</v>
      </c>
      <c r="P5" s="4" t="s">
        <v>11</v>
      </c>
      <c r="Q5" s="4" t="s">
        <v>12</v>
      </c>
    </row>
    <row r="6" spans="1:17" x14ac:dyDescent="0.3">
      <c r="A6" s="1">
        <v>1</v>
      </c>
      <c r="B6" s="1" t="s">
        <v>13</v>
      </c>
      <c r="C6" s="1">
        <v>96</v>
      </c>
      <c r="D6" s="10">
        <v>250.9</v>
      </c>
      <c r="E6" s="1">
        <v>0</v>
      </c>
      <c r="F6" s="10">
        <v>0</v>
      </c>
      <c r="G6" s="1">
        <v>140</v>
      </c>
      <c r="H6" s="10">
        <v>4826.3999999999996</v>
      </c>
      <c r="I6" s="1">
        <v>740</v>
      </c>
      <c r="J6" s="10">
        <v>2324.3000000000002</v>
      </c>
      <c r="K6" s="1">
        <v>872</v>
      </c>
      <c r="L6" s="10">
        <v>3423.49</v>
      </c>
      <c r="M6" s="1">
        <v>1848</v>
      </c>
      <c r="N6" s="1">
        <v>10825.09</v>
      </c>
      <c r="O6" s="1">
        <v>224</v>
      </c>
      <c r="P6" s="10">
        <v>1164.8499999999999</v>
      </c>
      <c r="Q6" s="10">
        <v>10.76</v>
      </c>
    </row>
    <row r="7" spans="1:17" x14ac:dyDescent="0.3">
      <c r="A7" s="1">
        <v>2</v>
      </c>
      <c r="B7" s="1" t="s">
        <v>14</v>
      </c>
      <c r="C7" s="1">
        <v>38</v>
      </c>
      <c r="D7" s="10">
        <v>1023.35</v>
      </c>
      <c r="E7" s="1">
        <v>0</v>
      </c>
      <c r="F7" s="10">
        <v>0</v>
      </c>
      <c r="G7" s="1">
        <v>0</v>
      </c>
      <c r="H7" s="10">
        <v>0</v>
      </c>
      <c r="I7" s="1">
        <v>0</v>
      </c>
      <c r="J7" s="10">
        <v>0</v>
      </c>
      <c r="K7" s="1">
        <v>0</v>
      </c>
      <c r="L7" s="10">
        <v>0</v>
      </c>
      <c r="M7" s="1">
        <v>38</v>
      </c>
      <c r="N7" s="10">
        <v>1023.35</v>
      </c>
      <c r="O7" s="1">
        <v>0</v>
      </c>
      <c r="P7" s="10">
        <v>0</v>
      </c>
      <c r="Q7" s="10">
        <v>0</v>
      </c>
    </row>
    <row r="8" spans="1:17" x14ac:dyDescent="0.3">
      <c r="A8" s="1">
        <v>3</v>
      </c>
      <c r="B8" s="1" t="s">
        <v>15</v>
      </c>
      <c r="C8" s="1">
        <v>0</v>
      </c>
      <c r="D8" s="10">
        <v>0</v>
      </c>
      <c r="E8" s="1">
        <v>0</v>
      </c>
      <c r="F8" s="10">
        <v>0</v>
      </c>
      <c r="G8" s="1">
        <v>27</v>
      </c>
      <c r="H8" s="10">
        <v>824.75</v>
      </c>
      <c r="I8" s="1">
        <v>8</v>
      </c>
      <c r="J8" s="10">
        <v>8.6300000000000008</v>
      </c>
      <c r="K8" s="1">
        <v>12</v>
      </c>
      <c r="L8" s="10">
        <v>575.22</v>
      </c>
      <c r="M8" s="1">
        <v>47</v>
      </c>
      <c r="N8" s="10">
        <v>1408.6</v>
      </c>
      <c r="O8" s="1">
        <v>1</v>
      </c>
      <c r="P8" s="10">
        <v>74.23</v>
      </c>
      <c r="Q8" s="10">
        <v>5.27</v>
      </c>
    </row>
    <row r="9" spans="1:17" x14ac:dyDescent="0.3">
      <c r="A9" s="1">
        <v>4</v>
      </c>
      <c r="B9" s="1" t="s">
        <v>16</v>
      </c>
      <c r="C9" s="1">
        <v>0</v>
      </c>
      <c r="D9" s="10">
        <v>0</v>
      </c>
      <c r="E9" s="1">
        <v>0</v>
      </c>
      <c r="F9" s="10">
        <v>0</v>
      </c>
      <c r="G9" s="1">
        <v>76</v>
      </c>
      <c r="H9" s="10">
        <v>2595.2199999999998</v>
      </c>
      <c r="I9" s="1">
        <v>90</v>
      </c>
      <c r="J9" s="10">
        <v>230.5</v>
      </c>
      <c r="K9" s="1">
        <v>668</v>
      </c>
      <c r="L9" s="10">
        <v>3012.92</v>
      </c>
      <c r="M9" s="1">
        <v>834</v>
      </c>
      <c r="N9" s="10">
        <v>5838.64</v>
      </c>
      <c r="O9" s="1">
        <v>93</v>
      </c>
      <c r="P9" s="10">
        <v>261.66000000000003</v>
      </c>
      <c r="Q9" s="10">
        <v>4.4800000000000004</v>
      </c>
    </row>
    <row r="10" spans="1:17" x14ac:dyDescent="0.3">
      <c r="A10" s="1">
        <v>5</v>
      </c>
      <c r="B10" s="1" t="s">
        <v>17</v>
      </c>
      <c r="C10" s="1">
        <v>0</v>
      </c>
      <c r="D10" s="10">
        <v>0</v>
      </c>
      <c r="E10" s="1">
        <v>0</v>
      </c>
      <c r="F10" s="10">
        <v>0</v>
      </c>
      <c r="G10" s="1">
        <v>6</v>
      </c>
      <c r="H10" s="10">
        <v>104.43</v>
      </c>
      <c r="I10" s="1">
        <v>418</v>
      </c>
      <c r="J10" s="10">
        <v>1569.36</v>
      </c>
      <c r="K10" s="1">
        <v>157</v>
      </c>
      <c r="L10" s="10">
        <v>319.39</v>
      </c>
      <c r="M10" s="1">
        <v>581</v>
      </c>
      <c r="N10" s="10">
        <v>1993.18</v>
      </c>
      <c r="O10" s="1">
        <v>86</v>
      </c>
      <c r="P10" s="10">
        <v>121.94</v>
      </c>
      <c r="Q10" s="10">
        <v>6.12</v>
      </c>
    </row>
    <row r="11" spans="1:17" x14ac:dyDescent="0.3">
      <c r="A11" s="1">
        <v>6</v>
      </c>
      <c r="B11" s="1" t="s">
        <v>18</v>
      </c>
      <c r="C11" s="1">
        <v>0</v>
      </c>
      <c r="D11" s="10">
        <v>0</v>
      </c>
      <c r="E11" s="1">
        <v>0</v>
      </c>
      <c r="F11" s="10">
        <v>0</v>
      </c>
      <c r="G11" s="1">
        <v>47</v>
      </c>
      <c r="H11" s="10">
        <v>2177.0700000000002</v>
      </c>
      <c r="I11" s="1">
        <v>111</v>
      </c>
      <c r="J11" s="10">
        <v>3094.95</v>
      </c>
      <c r="K11" s="1">
        <v>96</v>
      </c>
      <c r="L11" s="10">
        <v>1080.4000000000001</v>
      </c>
      <c r="M11" s="1">
        <v>254</v>
      </c>
      <c r="N11" s="10">
        <v>6352.42</v>
      </c>
      <c r="O11" s="1">
        <v>42</v>
      </c>
      <c r="P11" s="10">
        <v>186.01</v>
      </c>
      <c r="Q11" s="10">
        <v>2.93</v>
      </c>
    </row>
    <row r="12" spans="1:17" x14ac:dyDescent="0.3">
      <c r="A12" s="1">
        <v>7</v>
      </c>
      <c r="B12" s="1" t="s">
        <v>19</v>
      </c>
      <c r="C12" s="1">
        <v>0</v>
      </c>
      <c r="D12" s="10">
        <v>0</v>
      </c>
      <c r="E12" s="1">
        <v>0</v>
      </c>
      <c r="F12" s="10">
        <v>0</v>
      </c>
      <c r="G12" s="1">
        <v>2</v>
      </c>
      <c r="H12" s="10">
        <v>95.11</v>
      </c>
      <c r="I12" s="1">
        <v>7</v>
      </c>
      <c r="J12" s="10">
        <v>4.9800000000000004</v>
      </c>
      <c r="K12" s="1">
        <v>13</v>
      </c>
      <c r="L12" s="10">
        <v>11.56</v>
      </c>
      <c r="M12" s="1">
        <v>22</v>
      </c>
      <c r="N12" s="10">
        <v>111.65</v>
      </c>
      <c r="O12" s="1">
        <v>0</v>
      </c>
      <c r="P12" s="10">
        <v>0</v>
      </c>
      <c r="Q12" s="10">
        <v>0</v>
      </c>
    </row>
    <row r="13" spans="1:17" x14ac:dyDescent="0.3">
      <c r="A13" s="1">
        <v>8</v>
      </c>
      <c r="B13" s="1" t="s">
        <v>20</v>
      </c>
      <c r="C13" s="1">
        <v>0</v>
      </c>
      <c r="D13" s="10">
        <v>0</v>
      </c>
      <c r="E13" s="1">
        <v>0</v>
      </c>
      <c r="F13" s="10">
        <v>0</v>
      </c>
      <c r="G13" s="1">
        <v>0</v>
      </c>
      <c r="H13" s="10">
        <v>0</v>
      </c>
      <c r="I13" s="1">
        <v>0</v>
      </c>
      <c r="J13" s="10">
        <v>0</v>
      </c>
      <c r="K13" s="1">
        <v>718</v>
      </c>
      <c r="L13" s="10">
        <v>4623.5</v>
      </c>
      <c r="M13" s="1">
        <v>718</v>
      </c>
      <c r="N13" s="10">
        <v>4623.5</v>
      </c>
      <c r="O13" s="1">
        <v>235</v>
      </c>
      <c r="P13" s="10">
        <v>1021.26</v>
      </c>
      <c r="Q13" s="10">
        <v>22.09</v>
      </c>
    </row>
    <row r="14" spans="1:17" ht="13.8" customHeight="1" x14ac:dyDescent="0.3">
      <c r="A14" s="1">
        <v>9</v>
      </c>
      <c r="B14" s="1" t="s">
        <v>21</v>
      </c>
      <c r="C14" s="1">
        <v>0</v>
      </c>
      <c r="D14" s="10">
        <v>0</v>
      </c>
      <c r="E14" s="1">
        <v>0</v>
      </c>
      <c r="F14" s="10">
        <v>0</v>
      </c>
      <c r="G14" s="1">
        <v>2</v>
      </c>
      <c r="H14" s="10">
        <v>88.42</v>
      </c>
      <c r="I14" s="1">
        <v>6</v>
      </c>
      <c r="J14" s="10">
        <v>2.31</v>
      </c>
      <c r="K14" s="1">
        <v>40</v>
      </c>
      <c r="L14" s="10">
        <v>234.56</v>
      </c>
      <c r="M14" s="1">
        <v>48</v>
      </c>
      <c r="N14" s="10">
        <v>325.29000000000002</v>
      </c>
      <c r="O14" s="1">
        <v>6</v>
      </c>
      <c r="P14" s="10">
        <v>13.75</v>
      </c>
      <c r="Q14" s="10">
        <v>4.2300000000000004</v>
      </c>
    </row>
    <row r="15" spans="1:17" x14ac:dyDescent="0.3">
      <c r="A15" s="1">
        <v>10</v>
      </c>
      <c r="B15" s="1" t="s">
        <v>22</v>
      </c>
      <c r="C15" s="1">
        <v>0</v>
      </c>
      <c r="D15" s="10">
        <v>0</v>
      </c>
      <c r="E15" s="1">
        <v>0</v>
      </c>
      <c r="F15" s="10">
        <v>19.78</v>
      </c>
      <c r="G15" s="1">
        <v>841</v>
      </c>
      <c r="H15" s="10">
        <v>26885.71</v>
      </c>
      <c r="I15" s="1">
        <v>47304</v>
      </c>
      <c r="J15" s="10">
        <v>244583.74</v>
      </c>
      <c r="K15" s="1">
        <v>19782</v>
      </c>
      <c r="L15" s="10">
        <v>72361.350000000006</v>
      </c>
      <c r="M15" s="1">
        <v>67927</v>
      </c>
      <c r="N15" s="10">
        <v>343850.58</v>
      </c>
      <c r="O15" s="1">
        <v>337</v>
      </c>
      <c r="P15" s="10">
        <v>795.66</v>
      </c>
      <c r="Q15" s="10">
        <v>0.23</v>
      </c>
    </row>
    <row r="16" spans="1:17" x14ac:dyDescent="0.3">
      <c r="A16" s="1">
        <v>11</v>
      </c>
      <c r="B16" s="1" t="s">
        <v>23</v>
      </c>
      <c r="C16" s="1">
        <v>0</v>
      </c>
      <c r="D16" s="10">
        <v>0</v>
      </c>
      <c r="E16" s="1">
        <v>0</v>
      </c>
      <c r="F16" s="10">
        <v>0</v>
      </c>
      <c r="G16" s="1">
        <v>16</v>
      </c>
      <c r="H16" s="10">
        <v>771.39</v>
      </c>
      <c r="I16" s="1">
        <v>0</v>
      </c>
      <c r="J16" s="10">
        <v>0</v>
      </c>
      <c r="K16" s="1">
        <v>110</v>
      </c>
      <c r="L16" s="10">
        <v>440.92</v>
      </c>
      <c r="M16" s="1">
        <v>126</v>
      </c>
      <c r="N16" s="13">
        <v>1212.31</v>
      </c>
      <c r="O16" s="1">
        <v>104</v>
      </c>
      <c r="P16" s="10">
        <v>160.66</v>
      </c>
      <c r="Q16" s="10">
        <v>13.25</v>
      </c>
    </row>
    <row r="17" spans="1:24" x14ac:dyDescent="0.3">
      <c r="A17" s="1">
        <v>12</v>
      </c>
      <c r="B17" s="1" t="s">
        <v>24</v>
      </c>
      <c r="C17" s="1">
        <v>0</v>
      </c>
      <c r="D17" s="10">
        <v>0</v>
      </c>
      <c r="E17" s="1">
        <v>1</v>
      </c>
      <c r="F17" s="10">
        <v>21.48</v>
      </c>
      <c r="G17" s="1">
        <v>0</v>
      </c>
      <c r="H17" s="10">
        <v>0</v>
      </c>
      <c r="I17" s="1">
        <v>131</v>
      </c>
      <c r="J17" s="10">
        <v>523.29</v>
      </c>
      <c r="K17" s="1">
        <v>16</v>
      </c>
      <c r="L17" s="10">
        <v>67.569999999999993</v>
      </c>
      <c r="M17" s="1">
        <v>148</v>
      </c>
      <c r="N17" s="10">
        <v>612.34</v>
      </c>
      <c r="O17" s="1">
        <v>10</v>
      </c>
      <c r="P17" s="10">
        <v>15.73</v>
      </c>
      <c r="Q17" s="10">
        <v>2.57</v>
      </c>
      <c r="X17" s="9"/>
    </row>
    <row r="18" spans="1:24" s="6" customFormat="1" x14ac:dyDescent="0.3">
      <c r="A18" s="5" t="s">
        <v>25</v>
      </c>
      <c r="B18" s="5" t="s">
        <v>26</v>
      </c>
      <c r="C18" s="5">
        <f>SUM(C6:C17)</f>
        <v>134</v>
      </c>
      <c r="D18" s="11">
        <f t="shared" ref="D18:P18" si="0">SUM(D6:D17)</f>
        <v>1274.25</v>
      </c>
      <c r="E18" s="5">
        <f t="shared" si="0"/>
        <v>1</v>
      </c>
      <c r="F18" s="11">
        <f t="shared" si="0"/>
        <v>41.260000000000005</v>
      </c>
      <c r="G18" s="5">
        <f t="shared" si="0"/>
        <v>1157</v>
      </c>
      <c r="H18" s="11">
        <f t="shared" si="0"/>
        <v>38368.5</v>
      </c>
      <c r="I18" s="5">
        <f t="shared" si="0"/>
        <v>48815</v>
      </c>
      <c r="J18" s="11">
        <f t="shared" si="0"/>
        <v>252342.06</v>
      </c>
      <c r="K18" s="5">
        <f t="shared" si="0"/>
        <v>22484</v>
      </c>
      <c r="L18" s="11">
        <f t="shared" si="0"/>
        <v>86150.88</v>
      </c>
      <c r="M18" s="5">
        <f t="shared" si="0"/>
        <v>72591</v>
      </c>
      <c r="N18" s="11">
        <f t="shared" si="0"/>
        <v>378176.95000000007</v>
      </c>
      <c r="O18" s="5">
        <f t="shared" si="0"/>
        <v>1138</v>
      </c>
      <c r="P18" s="11">
        <f t="shared" si="0"/>
        <v>3815.7499999999995</v>
      </c>
      <c r="Q18" s="11">
        <v>1.01</v>
      </c>
    </row>
    <row r="19" spans="1:24" x14ac:dyDescent="0.3">
      <c r="A19" s="1">
        <v>1</v>
      </c>
      <c r="B19" s="1" t="s">
        <v>27</v>
      </c>
      <c r="C19" s="1">
        <v>0</v>
      </c>
      <c r="D19" s="10">
        <v>0</v>
      </c>
      <c r="E19" s="1">
        <v>0</v>
      </c>
      <c r="F19" s="10">
        <v>0</v>
      </c>
      <c r="G19" s="1">
        <v>0</v>
      </c>
      <c r="H19" s="10">
        <v>0</v>
      </c>
      <c r="I19" s="1">
        <v>0</v>
      </c>
      <c r="J19" s="10">
        <v>0</v>
      </c>
      <c r="K19" s="14">
        <v>519</v>
      </c>
      <c r="L19" s="13">
        <v>4660.28</v>
      </c>
      <c r="M19" s="14">
        <v>519</v>
      </c>
      <c r="N19" s="13">
        <v>4660.28</v>
      </c>
      <c r="O19" s="14">
        <v>11</v>
      </c>
      <c r="P19" s="13">
        <v>1.74</v>
      </c>
      <c r="Q19" s="13">
        <v>0.04</v>
      </c>
    </row>
    <row r="20" spans="1:24" x14ac:dyDescent="0.3">
      <c r="A20" s="1">
        <v>2</v>
      </c>
      <c r="B20" s="1" t="s">
        <v>38</v>
      </c>
      <c r="C20" s="1">
        <v>0</v>
      </c>
      <c r="D20" s="10">
        <v>0</v>
      </c>
      <c r="E20" s="1">
        <v>0</v>
      </c>
      <c r="F20" s="10">
        <v>0</v>
      </c>
      <c r="G20" s="1">
        <v>0</v>
      </c>
      <c r="H20" s="10">
        <v>0</v>
      </c>
      <c r="I20" s="1">
        <v>0</v>
      </c>
      <c r="J20" s="10">
        <v>0</v>
      </c>
      <c r="K20" s="14">
        <v>4</v>
      </c>
      <c r="L20" s="13">
        <v>20.95</v>
      </c>
      <c r="M20" s="14">
        <v>4</v>
      </c>
      <c r="N20" s="13">
        <v>20.95</v>
      </c>
      <c r="O20" s="14">
        <v>0</v>
      </c>
      <c r="P20" s="13">
        <v>0</v>
      </c>
      <c r="Q20" s="13">
        <v>0</v>
      </c>
    </row>
    <row r="21" spans="1:24" x14ac:dyDescent="0.3">
      <c r="A21" s="1">
        <v>3</v>
      </c>
      <c r="B21" s="1" t="s">
        <v>28</v>
      </c>
      <c r="C21" s="1">
        <v>0</v>
      </c>
      <c r="D21" s="10">
        <v>0</v>
      </c>
      <c r="E21" s="1">
        <v>0</v>
      </c>
      <c r="F21" s="10">
        <v>0</v>
      </c>
      <c r="G21" s="1">
        <v>2</v>
      </c>
      <c r="H21" s="10">
        <v>39.83</v>
      </c>
      <c r="I21" s="1">
        <v>1402</v>
      </c>
      <c r="J21" s="10">
        <v>7841.2</v>
      </c>
      <c r="K21" s="1">
        <v>6869</v>
      </c>
      <c r="L21" s="10">
        <v>10351.77</v>
      </c>
      <c r="M21" s="1">
        <v>8273</v>
      </c>
      <c r="N21" s="10">
        <v>18232.8</v>
      </c>
      <c r="O21" s="1">
        <v>115</v>
      </c>
      <c r="P21" s="10">
        <v>231.5</v>
      </c>
      <c r="Q21" s="10">
        <v>1.27</v>
      </c>
    </row>
    <row r="22" spans="1:24" x14ac:dyDescent="0.3">
      <c r="A22" s="1">
        <v>4</v>
      </c>
      <c r="B22" s="1" t="s">
        <v>39</v>
      </c>
      <c r="C22" s="1">
        <v>0</v>
      </c>
      <c r="D22" s="10">
        <v>0</v>
      </c>
      <c r="E22" s="1">
        <v>1</v>
      </c>
      <c r="F22" s="10">
        <v>10</v>
      </c>
      <c r="G22" s="1">
        <v>73</v>
      </c>
      <c r="H22" s="10">
        <v>1788.54</v>
      </c>
      <c r="I22" s="1">
        <v>1296</v>
      </c>
      <c r="J22" s="10">
        <v>7197.96</v>
      </c>
      <c r="K22" s="1">
        <v>2371</v>
      </c>
      <c r="L22" s="10">
        <v>8502.34</v>
      </c>
      <c r="M22" s="1">
        <v>3741</v>
      </c>
      <c r="N22" s="10">
        <v>17498.84</v>
      </c>
      <c r="O22" s="1">
        <v>80</v>
      </c>
      <c r="P22" s="10">
        <v>1991.49</v>
      </c>
      <c r="Q22" s="10">
        <v>11.38</v>
      </c>
    </row>
    <row r="23" spans="1:24" x14ac:dyDescent="0.3">
      <c r="A23" s="1">
        <v>5</v>
      </c>
      <c r="B23" s="1" t="s">
        <v>29</v>
      </c>
      <c r="C23" s="1">
        <v>0</v>
      </c>
      <c r="D23" s="10">
        <v>0</v>
      </c>
      <c r="E23" s="1">
        <v>0</v>
      </c>
      <c r="F23" s="10">
        <v>0</v>
      </c>
      <c r="G23" s="1">
        <v>5</v>
      </c>
      <c r="H23" s="10">
        <v>157.33000000000001</v>
      </c>
      <c r="I23" s="1">
        <v>99</v>
      </c>
      <c r="J23" s="10">
        <v>1202.19</v>
      </c>
      <c r="K23" s="1">
        <v>79</v>
      </c>
      <c r="L23" s="10">
        <v>148.31</v>
      </c>
      <c r="M23" s="1">
        <v>183</v>
      </c>
      <c r="N23" s="10">
        <v>1507.83</v>
      </c>
      <c r="O23" s="1">
        <v>2</v>
      </c>
      <c r="P23" s="10">
        <v>11</v>
      </c>
      <c r="Q23" s="10">
        <v>0.73</v>
      </c>
    </row>
    <row r="24" spans="1:24" x14ac:dyDescent="0.3">
      <c r="A24" s="1">
        <v>6</v>
      </c>
      <c r="B24" s="1" t="s">
        <v>30</v>
      </c>
      <c r="C24" s="1">
        <v>0</v>
      </c>
      <c r="D24" s="10">
        <v>0</v>
      </c>
      <c r="E24" s="1">
        <v>0</v>
      </c>
      <c r="F24" s="10">
        <v>0</v>
      </c>
      <c r="G24" s="1">
        <v>0</v>
      </c>
      <c r="H24" s="10">
        <v>0</v>
      </c>
      <c r="I24" s="1">
        <v>0</v>
      </c>
      <c r="J24" s="10">
        <v>0</v>
      </c>
      <c r="K24" s="1">
        <v>938</v>
      </c>
      <c r="L24" s="10">
        <v>7830.73</v>
      </c>
      <c r="M24" s="1">
        <v>938</v>
      </c>
      <c r="N24" s="10">
        <v>7830.73</v>
      </c>
      <c r="O24" s="1">
        <v>0</v>
      </c>
      <c r="P24" s="10">
        <v>0</v>
      </c>
      <c r="Q24" s="10">
        <v>0</v>
      </c>
    </row>
    <row r="25" spans="1:24" x14ac:dyDescent="0.3">
      <c r="A25" s="1">
        <v>7</v>
      </c>
      <c r="B25" s="1" t="s">
        <v>31</v>
      </c>
      <c r="C25" s="1">
        <v>0</v>
      </c>
      <c r="D25" s="10">
        <v>0</v>
      </c>
      <c r="E25" s="1">
        <v>0</v>
      </c>
      <c r="F25" s="10">
        <v>0</v>
      </c>
      <c r="G25" s="1">
        <v>0</v>
      </c>
      <c r="H25" s="10">
        <v>0</v>
      </c>
      <c r="I25" s="1">
        <v>0</v>
      </c>
      <c r="J25" s="10">
        <v>0</v>
      </c>
      <c r="K25" s="1">
        <v>16</v>
      </c>
      <c r="L25" s="10">
        <v>57.82</v>
      </c>
      <c r="M25" s="1">
        <v>16</v>
      </c>
      <c r="N25" s="10">
        <v>57.82</v>
      </c>
      <c r="O25" s="1">
        <v>0</v>
      </c>
      <c r="P25" s="10">
        <v>0</v>
      </c>
      <c r="Q25" s="10">
        <v>0</v>
      </c>
    </row>
    <row r="26" spans="1:24" s="8" customFormat="1" x14ac:dyDescent="0.3">
      <c r="A26" s="7">
        <v>8</v>
      </c>
      <c r="B26" s="7" t="s">
        <v>32</v>
      </c>
      <c r="C26" s="7">
        <v>0</v>
      </c>
      <c r="D26" s="12">
        <v>0</v>
      </c>
      <c r="E26" s="7">
        <v>0</v>
      </c>
      <c r="F26" s="12">
        <v>0</v>
      </c>
      <c r="G26" s="7">
        <v>0</v>
      </c>
      <c r="H26" s="12">
        <v>0</v>
      </c>
      <c r="I26" s="7">
        <v>5</v>
      </c>
      <c r="J26" s="12">
        <v>27.79</v>
      </c>
      <c r="K26" s="7">
        <v>111</v>
      </c>
      <c r="L26" s="12">
        <v>4307.59</v>
      </c>
      <c r="M26" s="7">
        <v>116</v>
      </c>
      <c r="N26" s="12">
        <v>4335.38</v>
      </c>
      <c r="O26" s="7">
        <v>3</v>
      </c>
      <c r="P26" s="12">
        <v>10.94</v>
      </c>
      <c r="Q26" s="10">
        <v>0.25</v>
      </c>
    </row>
    <row r="27" spans="1:24" s="6" customFormat="1" x14ac:dyDescent="0.3">
      <c r="A27" s="5" t="s">
        <v>33</v>
      </c>
      <c r="B27" s="5" t="s">
        <v>26</v>
      </c>
      <c r="C27" s="5">
        <v>0</v>
      </c>
      <c r="D27" s="11">
        <v>0</v>
      </c>
      <c r="E27" s="5">
        <v>1</v>
      </c>
      <c r="F27" s="11">
        <v>10</v>
      </c>
      <c r="G27" s="5">
        <v>80</v>
      </c>
      <c r="H27" s="11">
        <v>1985.7</v>
      </c>
      <c r="I27" s="5">
        <v>2802</v>
      </c>
      <c r="J27" s="11">
        <v>16269.14</v>
      </c>
      <c r="K27" s="5">
        <v>10907</v>
      </c>
      <c r="L27" s="11">
        <v>35879.79</v>
      </c>
      <c r="M27" s="5">
        <v>13790</v>
      </c>
      <c r="N27" s="11">
        <v>54144.63</v>
      </c>
      <c r="O27" s="5">
        <v>211</v>
      </c>
      <c r="P27" s="11">
        <v>2246.67</v>
      </c>
      <c r="Q27" s="11">
        <v>4.1500000000000004</v>
      </c>
    </row>
    <row r="28" spans="1:24" s="8" customFormat="1" x14ac:dyDescent="0.3">
      <c r="A28" s="7">
        <v>1</v>
      </c>
      <c r="B28" s="7" t="s">
        <v>34</v>
      </c>
      <c r="C28" s="7">
        <v>0</v>
      </c>
      <c r="D28" s="12">
        <v>0</v>
      </c>
      <c r="E28" s="7">
        <v>5</v>
      </c>
      <c r="F28" s="12">
        <v>13.52</v>
      </c>
      <c r="G28" s="7">
        <v>25</v>
      </c>
      <c r="H28" s="12">
        <v>261.79000000000002</v>
      </c>
      <c r="I28" s="7">
        <v>1268</v>
      </c>
      <c r="J28" s="12">
        <v>6277.82</v>
      </c>
      <c r="K28" s="7">
        <v>455</v>
      </c>
      <c r="L28" s="12">
        <v>2448.1999999999998</v>
      </c>
      <c r="M28" s="7">
        <v>1753</v>
      </c>
      <c r="N28" s="12">
        <v>9001.33</v>
      </c>
      <c r="O28" s="7">
        <v>87</v>
      </c>
      <c r="P28" s="12">
        <v>106.73</v>
      </c>
      <c r="Q28" s="10">
        <v>1.19</v>
      </c>
    </row>
    <row r="29" spans="1:24" s="6" customFormat="1" x14ac:dyDescent="0.3">
      <c r="A29" s="5" t="s">
        <v>35</v>
      </c>
      <c r="B29" s="5" t="s">
        <v>26</v>
      </c>
      <c r="C29" s="5">
        <v>0</v>
      </c>
      <c r="D29" s="11">
        <v>0</v>
      </c>
      <c r="E29" s="5">
        <v>5</v>
      </c>
      <c r="F29" s="11">
        <v>13.52</v>
      </c>
      <c r="G29" s="5">
        <v>25</v>
      </c>
      <c r="H29" s="11">
        <v>261.79000000000002</v>
      </c>
      <c r="I29" s="5">
        <v>1268</v>
      </c>
      <c r="J29" s="11">
        <v>6277.82</v>
      </c>
      <c r="K29" s="5">
        <v>455</v>
      </c>
      <c r="L29" s="11">
        <v>2448.1999999999998</v>
      </c>
      <c r="M29" s="5">
        <v>1753</v>
      </c>
      <c r="N29" s="11">
        <v>9001.33</v>
      </c>
      <c r="O29" s="5">
        <v>87</v>
      </c>
      <c r="P29" s="11">
        <v>106.73</v>
      </c>
      <c r="Q29" s="11">
        <v>1.19</v>
      </c>
    </row>
    <row r="30" spans="1:24" s="8" customFormat="1" x14ac:dyDescent="0.3">
      <c r="A30" s="7">
        <v>1</v>
      </c>
      <c r="B30" s="7" t="s">
        <v>36</v>
      </c>
      <c r="C30" s="7">
        <v>0</v>
      </c>
      <c r="D30" s="12">
        <v>0</v>
      </c>
      <c r="E30" s="7">
        <v>0</v>
      </c>
      <c r="F30" s="12">
        <v>0</v>
      </c>
      <c r="G30" s="7">
        <v>0</v>
      </c>
      <c r="H30" s="12">
        <v>0</v>
      </c>
      <c r="I30" s="7">
        <v>1340</v>
      </c>
      <c r="J30" s="12">
        <v>3088.13</v>
      </c>
      <c r="K30" s="7">
        <v>2376</v>
      </c>
      <c r="L30" s="12">
        <v>16217.14</v>
      </c>
      <c r="M30" s="7">
        <v>3716</v>
      </c>
      <c r="N30" s="12">
        <v>19305.27</v>
      </c>
      <c r="O30" s="7">
        <v>1372</v>
      </c>
      <c r="P30" s="12">
        <v>13155.23</v>
      </c>
      <c r="Q30" s="10">
        <v>68.14</v>
      </c>
    </row>
    <row r="31" spans="1:24" s="6" customFormat="1" x14ac:dyDescent="0.3">
      <c r="A31" s="5" t="s">
        <v>37</v>
      </c>
      <c r="B31" s="5" t="s">
        <v>26</v>
      </c>
      <c r="C31" s="5">
        <f>C18+C27+C29+C30</f>
        <v>134</v>
      </c>
      <c r="D31" s="11">
        <f t="shared" ref="D31:P31" si="1">D18+D27+D29+D30</f>
        <v>1274.25</v>
      </c>
      <c r="E31" s="5">
        <f t="shared" si="1"/>
        <v>7</v>
      </c>
      <c r="F31" s="11">
        <f t="shared" si="1"/>
        <v>64.78</v>
      </c>
      <c r="G31" s="5">
        <f t="shared" si="1"/>
        <v>1262</v>
      </c>
      <c r="H31" s="11">
        <f t="shared" si="1"/>
        <v>40615.99</v>
      </c>
      <c r="I31" s="5">
        <f t="shared" si="1"/>
        <v>54225</v>
      </c>
      <c r="J31" s="11">
        <f t="shared" si="1"/>
        <v>277977.15000000002</v>
      </c>
      <c r="K31" s="5">
        <f t="shared" si="1"/>
        <v>36222</v>
      </c>
      <c r="L31" s="11">
        <f t="shared" si="1"/>
        <v>140696.01</v>
      </c>
      <c r="M31" s="5">
        <f t="shared" si="1"/>
        <v>91850</v>
      </c>
      <c r="N31" s="11">
        <f t="shared" si="1"/>
        <v>460628.18000000011</v>
      </c>
      <c r="O31" s="5">
        <f t="shared" si="1"/>
        <v>2808</v>
      </c>
      <c r="P31" s="11">
        <f t="shared" si="1"/>
        <v>19324.379999999997</v>
      </c>
      <c r="Q31" s="11">
        <v>4.2</v>
      </c>
    </row>
  </sheetData>
  <mergeCells count="12">
    <mergeCell ref="A1:Q1"/>
    <mergeCell ref="O4:Q4"/>
    <mergeCell ref="A2:Q2"/>
    <mergeCell ref="A3:Q3"/>
    <mergeCell ref="A4:A5"/>
    <mergeCell ref="B4:B5"/>
    <mergeCell ref="C4:D4"/>
    <mergeCell ref="E4:F4"/>
    <mergeCell ref="G4:H4"/>
    <mergeCell ref="I4:J4"/>
    <mergeCell ref="K4:L4"/>
    <mergeCell ref="M4:N4"/>
  </mergeCells>
  <printOptions gridLines="1"/>
  <pageMargins left="1.51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NPS 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2022-08-02T11:16:23Z</cp:lastPrinted>
  <dcterms:created xsi:type="dcterms:W3CDTF">2020-09-18T11:14:48Z</dcterms:created>
  <dcterms:modified xsi:type="dcterms:W3CDTF">2022-08-02T11:17:25Z</dcterms:modified>
</cp:coreProperties>
</file>